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8515" windowHeight="12600" activeTab="2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</sheets>
  <calcPr calcId="125725"/>
</workbook>
</file>

<file path=xl/calcChain.xml><?xml version="1.0" encoding="utf-8"?>
<calcChain xmlns="http://schemas.openxmlformats.org/spreadsheetml/2006/main">
  <c r="A9" i="3"/>
  <c r="A20"/>
  <c r="B37" i="2"/>
  <c r="B36"/>
  <c r="A32"/>
  <c r="A25"/>
  <c r="D18"/>
  <c r="A13"/>
  <c r="D5"/>
  <c r="B83" i="1"/>
  <c r="B84"/>
  <c r="A79"/>
  <c r="A62"/>
  <c r="D49"/>
  <c r="D31"/>
  <c r="A54"/>
  <c r="A42"/>
  <c r="D16" l="1"/>
  <c r="A18"/>
</calcChain>
</file>

<file path=xl/sharedStrings.xml><?xml version="1.0" encoding="utf-8"?>
<sst xmlns="http://schemas.openxmlformats.org/spreadsheetml/2006/main" count="34" uniqueCount="21">
  <si>
    <t>Dow</t>
  </si>
  <si>
    <t>Dax</t>
  </si>
  <si>
    <t>31/12 au 04/01</t>
  </si>
  <si>
    <t>07/01 au 11/01</t>
  </si>
  <si>
    <t>14/01 au 18/01</t>
  </si>
  <si>
    <t>21/01 au 25/01</t>
  </si>
  <si>
    <t>28/01 au 01/01</t>
  </si>
  <si>
    <t>Bilan de janvier</t>
  </si>
  <si>
    <t xml:space="preserve">Dax </t>
  </si>
  <si>
    <t>04/02 au 08/02</t>
  </si>
  <si>
    <t>11/02 au 15/02</t>
  </si>
  <si>
    <t>18/02 au 22/02</t>
  </si>
  <si>
    <t>25/02 au 01/03</t>
  </si>
  <si>
    <t>Bilan de février</t>
  </si>
  <si>
    <t>04/03 au 08/03</t>
  </si>
  <si>
    <t>74 trades gagnants / 29 trades perdants</t>
  </si>
  <si>
    <t>39 trades gagnants / 18 trades perdants</t>
  </si>
  <si>
    <t>16 trades gagnants / 5 trades perdants</t>
  </si>
  <si>
    <t>9 trades gagnants / 4 trades perdants</t>
  </si>
  <si>
    <t>11/03 au 15/03</t>
  </si>
  <si>
    <t>18/03 au 22/03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</si>
</sst>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 applyFill="1" applyAlignment="1"/>
    <xf numFmtId="0" fontId="0" fillId="5" borderId="0" xfId="0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85"/>
  <sheetViews>
    <sheetView topLeftCell="A52" workbookViewId="0">
      <selection activeCell="G75" sqref="G75"/>
    </sheetView>
  </sheetViews>
  <sheetFormatPr baseColWidth="10" defaultRowHeight="15"/>
  <sheetData>
    <row r="2" spans="1:5">
      <c r="A2" s="33" t="s">
        <v>0</v>
      </c>
      <c r="B2" s="33"/>
      <c r="C2" s="2"/>
      <c r="D2" s="33" t="s">
        <v>1</v>
      </c>
      <c r="E2" s="33"/>
    </row>
    <row r="3" spans="1:5">
      <c r="A3" s="34" t="s">
        <v>2</v>
      </c>
      <c r="B3" s="34"/>
      <c r="C3" s="2"/>
      <c r="D3" s="34" t="s">
        <v>2</v>
      </c>
      <c r="E3" s="34"/>
    </row>
    <row r="4" spans="1:5">
      <c r="A4" s="21">
        <v>25.46</v>
      </c>
      <c r="B4" s="22">
        <v>-20.47</v>
      </c>
      <c r="C4" s="2"/>
      <c r="D4" s="21">
        <v>0.46</v>
      </c>
      <c r="E4" s="21">
        <v>29.67</v>
      </c>
    </row>
    <row r="5" spans="1:5">
      <c r="A5" s="21">
        <v>14.57</v>
      </c>
      <c r="B5" s="22">
        <v>-23.65</v>
      </c>
      <c r="C5" s="2"/>
      <c r="D5" s="21">
        <v>2.97</v>
      </c>
      <c r="E5" s="21">
        <v>14.61</v>
      </c>
    </row>
    <row r="6" spans="1:5">
      <c r="A6" s="21">
        <v>12.74</v>
      </c>
      <c r="B6" s="21">
        <v>0.42</v>
      </c>
      <c r="C6" s="2"/>
      <c r="D6" s="32"/>
      <c r="E6" s="32"/>
    </row>
    <row r="7" spans="1:5">
      <c r="A7" s="21">
        <v>1.34</v>
      </c>
      <c r="B7" s="21">
        <v>0.57999999999999996</v>
      </c>
      <c r="C7" s="2"/>
      <c r="D7" s="22">
        <v>-32.53</v>
      </c>
      <c r="E7" s="22">
        <v>-12.91</v>
      </c>
    </row>
    <row r="8" spans="1:5">
      <c r="A8" s="21">
        <v>6.35</v>
      </c>
      <c r="B8" s="22">
        <v>-0.09</v>
      </c>
      <c r="C8" s="2"/>
      <c r="D8" s="21">
        <v>4.32</v>
      </c>
      <c r="E8" s="21">
        <v>7.08</v>
      </c>
    </row>
    <row r="9" spans="1:5">
      <c r="A9" s="21">
        <v>1.42</v>
      </c>
      <c r="B9" s="22">
        <v>-43.07</v>
      </c>
      <c r="C9" s="2"/>
      <c r="D9" s="21">
        <v>9.42</v>
      </c>
      <c r="E9" s="21">
        <v>4.88</v>
      </c>
    </row>
    <row r="10" spans="1:5">
      <c r="A10" s="21">
        <v>15.15</v>
      </c>
      <c r="B10" s="21">
        <v>6.42</v>
      </c>
      <c r="C10" s="2"/>
      <c r="D10" s="22">
        <v>-8.4600000000000009</v>
      </c>
      <c r="E10" s="21">
        <v>4.25</v>
      </c>
    </row>
    <row r="11" spans="1:5">
      <c r="A11" s="22">
        <v>-0.63</v>
      </c>
      <c r="B11" s="21">
        <v>3.87</v>
      </c>
      <c r="C11" s="2"/>
      <c r="D11" s="21">
        <v>1.49</v>
      </c>
      <c r="E11" s="1"/>
    </row>
    <row r="12" spans="1:5">
      <c r="A12" s="22">
        <v>-1.58</v>
      </c>
      <c r="B12" s="21">
        <v>7.82</v>
      </c>
      <c r="C12" s="2"/>
      <c r="D12" s="3"/>
      <c r="E12" s="3"/>
    </row>
    <row r="13" spans="1:5">
      <c r="A13" s="21">
        <v>9.83</v>
      </c>
      <c r="B13" s="22">
        <v>-1.62</v>
      </c>
      <c r="C13" s="2"/>
      <c r="D13" s="21">
        <v>2.1800000000000002</v>
      </c>
      <c r="E13" s="21">
        <v>1.62</v>
      </c>
    </row>
    <row r="14" spans="1:5">
      <c r="A14" s="22">
        <v>-40.36</v>
      </c>
      <c r="B14" s="22">
        <v>-0.6</v>
      </c>
      <c r="C14" s="2"/>
      <c r="D14" s="21">
        <v>0.28000000000000003</v>
      </c>
      <c r="E14" s="21">
        <v>10.25</v>
      </c>
    </row>
    <row r="15" spans="1:5">
      <c r="A15" s="21">
        <v>0.89</v>
      </c>
      <c r="B15" s="1"/>
      <c r="C15" s="2"/>
      <c r="D15" s="21">
        <v>7.27</v>
      </c>
      <c r="E15" s="1"/>
    </row>
    <row r="16" spans="1:5">
      <c r="A16" s="32"/>
      <c r="B16" s="32"/>
      <c r="C16" s="2"/>
      <c r="D16" s="35">
        <f>D4+E4+D5+E5+D7+E7+D8+E8+D9+E9+D10+E10+D11+D13+E13+D14+E14+D15</f>
        <v>46.849999999999994</v>
      </c>
      <c r="E16" s="35"/>
    </row>
    <row r="17" spans="1:5" ht="15" customHeight="1">
      <c r="A17" s="25">
        <v>4.3499999999999996</v>
      </c>
      <c r="B17" s="25">
        <v>4.49</v>
      </c>
      <c r="C17" s="2"/>
      <c r="D17" s="34" t="s">
        <v>4</v>
      </c>
      <c r="E17" s="34"/>
    </row>
    <row r="18" spans="1:5">
      <c r="A18" s="31">
        <f>A4+B4+A5+B5+A6+B6+A7+B7+A8+B8+A9+B9+A10+B10+A11+B11+A12+B12+A13+B13+A14+B14+A15+B15+A17</f>
        <v>-20.86</v>
      </c>
      <c r="B18" s="31"/>
      <c r="C18" s="2"/>
      <c r="D18" s="23">
        <v>-10.53</v>
      </c>
      <c r="E18" s="23">
        <v>-12.98</v>
      </c>
    </row>
    <row r="19" spans="1:5">
      <c r="A19" s="39" t="s">
        <v>3</v>
      </c>
      <c r="B19" s="39"/>
      <c r="C19" s="2"/>
      <c r="D19" s="21">
        <v>8.89</v>
      </c>
      <c r="E19" s="1"/>
    </row>
    <row r="20" spans="1:5">
      <c r="A20" s="21">
        <v>23.28</v>
      </c>
      <c r="B20" s="21">
        <v>3.6</v>
      </c>
      <c r="C20" s="2"/>
      <c r="D20" s="32"/>
      <c r="E20" s="32"/>
    </row>
    <row r="21" spans="1:5">
      <c r="A21" s="21">
        <v>1.4</v>
      </c>
      <c r="B21" s="22">
        <v>-42.31</v>
      </c>
      <c r="C21" s="2"/>
      <c r="D21" s="21">
        <v>3.75</v>
      </c>
      <c r="E21" s="21">
        <v>12.72</v>
      </c>
    </row>
    <row r="22" spans="1:5">
      <c r="A22" s="21">
        <v>10.32</v>
      </c>
      <c r="B22" s="21">
        <v>1.56</v>
      </c>
      <c r="C22" s="2"/>
      <c r="D22" s="22">
        <v>-0.06</v>
      </c>
      <c r="E22" s="21">
        <v>2.14</v>
      </c>
    </row>
    <row r="23" spans="1:5">
      <c r="A23" s="22">
        <v>-0.09</v>
      </c>
      <c r="B23" s="21">
        <v>5.82</v>
      </c>
      <c r="C23" s="2"/>
      <c r="D23" s="22">
        <v>-13.43</v>
      </c>
      <c r="E23" s="22">
        <v>-25.75</v>
      </c>
    </row>
    <row r="24" spans="1:5">
      <c r="A24" s="21">
        <v>0.46</v>
      </c>
      <c r="B24" s="1"/>
      <c r="C24" s="2"/>
      <c r="D24" s="32"/>
      <c r="E24" s="32"/>
    </row>
    <row r="25" spans="1:5">
      <c r="A25" s="4"/>
      <c r="B25" s="4"/>
      <c r="C25" s="2"/>
      <c r="D25" s="22">
        <v>-0.17</v>
      </c>
      <c r="E25" s="1"/>
    </row>
    <row r="26" spans="1:5">
      <c r="A26" s="21">
        <v>12.83</v>
      </c>
      <c r="B26" s="21">
        <v>15.61</v>
      </c>
      <c r="C26" s="2"/>
      <c r="D26" s="32"/>
      <c r="E26" s="32"/>
    </row>
    <row r="27" spans="1:5">
      <c r="A27" s="21">
        <v>1.91</v>
      </c>
      <c r="B27" s="21">
        <v>0.42</v>
      </c>
      <c r="C27" s="2"/>
      <c r="D27" s="21">
        <v>1.55</v>
      </c>
      <c r="E27" s="21">
        <v>5.0199999999999996</v>
      </c>
    </row>
    <row r="28" spans="1:5">
      <c r="A28" s="21">
        <v>4.05</v>
      </c>
      <c r="B28" s="21">
        <v>6.47</v>
      </c>
      <c r="C28" s="2"/>
      <c r="D28" s="21">
        <v>1.34</v>
      </c>
      <c r="E28" s="21">
        <v>0.85</v>
      </c>
    </row>
    <row r="29" spans="1:5">
      <c r="A29" s="21">
        <v>4.38</v>
      </c>
      <c r="B29" s="21">
        <v>33.15</v>
      </c>
      <c r="C29" s="2"/>
      <c r="D29" s="22">
        <v>-0.08</v>
      </c>
      <c r="E29" s="21">
        <v>0.74</v>
      </c>
    </row>
    <row r="30" spans="1:5">
      <c r="A30" s="22">
        <v>-20.91</v>
      </c>
      <c r="B30" s="22">
        <v>-59.41</v>
      </c>
      <c r="C30" s="2"/>
      <c r="D30" s="21">
        <v>1.31</v>
      </c>
      <c r="E30" s="21">
        <v>1.23</v>
      </c>
    </row>
    <row r="31" spans="1:5">
      <c r="A31" s="22">
        <v>-4.33</v>
      </c>
      <c r="B31" s="1"/>
      <c r="C31" s="2"/>
      <c r="D31" s="31">
        <f>D18+E18+D19+D21+E21+D22+E22+D23+E23+D25+D27+E27+D28+E28+D29+E29+D30+E30</f>
        <v>-23.460000000000004</v>
      </c>
      <c r="E31" s="31"/>
    </row>
    <row r="32" spans="1:5">
      <c r="A32" s="4"/>
      <c r="B32" s="4"/>
      <c r="C32" s="2"/>
      <c r="D32" s="34" t="s">
        <v>5</v>
      </c>
      <c r="E32" s="34"/>
    </row>
    <row r="33" spans="1:5">
      <c r="A33" s="21">
        <v>5.53</v>
      </c>
      <c r="B33" s="21">
        <v>0.08</v>
      </c>
      <c r="C33" s="2"/>
      <c r="D33" s="21">
        <v>3.64</v>
      </c>
      <c r="E33" s="22">
        <v>-0.1</v>
      </c>
    </row>
    <row r="34" spans="1:5">
      <c r="A34" s="22">
        <v>-0.14000000000000001</v>
      </c>
      <c r="B34" s="21">
        <v>1.39</v>
      </c>
      <c r="C34" s="2"/>
      <c r="D34" s="25">
        <v>0.49</v>
      </c>
      <c r="E34" s="7"/>
    </row>
    <row r="35" spans="1:5">
      <c r="A35" s="21">
        <v>21.86</v>
      </c>
      <c r="B35" s="22">
        <v>-26.5</v>
      </c>
      <c r="C35" s="2"/>
      <c r="D35" s="32"/>
      <c r="E35" s="32"/>
    </row>
    <row r="36" spans="1:5">
      <c r="A36" s="21">
        <v>0.66</v>
      </c>
      <c r="B36" s="21">
        <v>6.84</v>
      </c>
      <c r="C36" s="2"/>
      <c r="D36" s="22">
        <v>-19.350000000000001</v>
      </c>
      <c r="E36" s="22">
        <v>-13.51</v>
      </c>
    </row>
    <row r="37" spans="1:5">
      <c r="A37" s="22">
        <v>-42.94</v>
      </c>
      <c r="C37" s="2"/>
      <c r="D37" s="21">
        <v>3.7</v>
      </c>
      <c r="E37" s="21">
        <v>1.55</v>
      </c>
    </row>
    <row r="38" spans="1:5">
      <c r="A38" s="32"/>
      <c r="B38" s="32"/>
      <c r="C38" s="2"/>
      <c r="D38" s="22">
        <v>-12.8</v>
      </c>
      <c r="E38" s="21">
        <v>2.4900000000000002</v>
      </c>
    </row>
    <row r="39" spans="1:5">
      <c r="A39" s="24">
        <v>-16.579999999999998</v>
      </c>
      <c r="B39" s="24">
        <v>-32.78</v>
      </c>
      <c r="C39" s="2"/>
      <c r="D39" s="21">
        <v>17.260000000000002</v>
      </c>
      <c r="E39" s="7"/>
    </row>
    <row r="40" spans="1:5">
      <c r="A40" s="24">
        <v>-48.35</v>
      </c>
      <c r="B40" s="26">
        <v>2.3199999999999998</v>
      </c>
      <c r="C40" s="2"/>
      <c r="D40" s="6"/>
      <c r="E40" s="6"/>
    </row>
    <row r="41" spans="1:5">
      <c r="A41" s="26">
        <v>7.85</v>
      </c>
      <c r="C41" s="2"/>
      <c r="D41" s="26">
        <v>0.24</v>
      </c>
      <c r="E41" s="26">
        <v>3.07</v>
      </c>
    </row>
    <row r="42" spans="1:5">
      <c r="A42" s="38">
        <f>A20+B20+A21+B21+A22+B22+A23+B23+A24+A26+B26+A27+B27+A28+B28+A29+B29+A30+B30+A31+A33+B33+A34+B34+A35+B35+A36+B36+A37+A39+B39+A40+B40+A41</f>
        <v>-122.55000000000001</v>
      </c>
      <c r="B42" s="38"/>
      <c r="C42" s="2"/>
      <c r="D42" s="26">
        <v>1.76</v>
      </c>
      <c r="E42" s="26">
        <v>1.24</v>
      </c>
    </row>
    <row r="43" spans="1:5">
      <c r="A43" s="34" t="s">
        <v>4</v>
      </c>
      <c r="B43" s="34"/>
      <c r="C43" s="2"/>
      <c r="D43" s="32"/>
      <c r="E43" s="32"/>
    </row>
    <row r="44" spans="1:5">
      <c r="A44" s="24">
        <v>-28</v>
      </c>
      <c r="B44" s="22">
        <v>-29.49</v>
      </c>
      <c r="C44" s="2"/>
      <c r="D44" s="26">
        <v>2.46</v>
      </c>
      <c r="E44" s="24">
        <v>-8.31</v>
      </c>
    </row>
    <row r="45" spans="1:5">
      <c r="A45" s="26">
        <v>33.06</v>
      </c>
      <c r="B45" s="21">
        <v>0.02</v>
      </c>
      <c r="C45" s="2"/>
      <c r="D45" s="24">
        <v>-23.7</v>
      </c>
      <c r="E45" s="26">
        <v>2.58</v>
      </c>
    </row>
    <row r="46" spans="1:5">
      <c r="A46" s="1">
        <v>2.35</v>
      </c>
      <c r="B46" s="21">
        <v>1.42</v>
      </c>
      <c r="C46" s="2"/>
      <c r="D46" s="32"/>
      <c r="E46" s="32"/>
    </row>
    <row r="47" spans="1:5">
      <c r="A47" s="22">
        <v>-20.14</v>
      </c>
      <c r="B47" s="21">
        <v>34.979999999999997</v>
      </c>
      <c r="C47" s="2"/>
      <c r="D47" s="24">
        <v>-15.99</v>
      </c>
      <c r="E47" s="24">
        <v>-7.83</v>
      </c>
    </row>
    <row r="48" spans="1:5">
      <c r="A48" s="21">
        <v>0.97</v>
      </c>
      <c r="B48" s="1"/>
      <c r="C48" s="2"/>
      <c r="D48" s="26">
        <v>36.24</v>
      </c>
    </row>
    <row r="49" spans="1:5">
      <c r="A49" s="32"/>
      <c r="B49" s="32"/>
      <c r="C49" s="2"/>
      <c r="D49" s="31">
        <f>D33+E33+D34+D36+E36+D37+E37+D38+E38+D39+D41+E41+D42+E42+D44+E44+D45+E45+D47+E47+D48</f>
        <v>-24.86999999999999</v>
      </c>
      <c r="E49" s="31"/>
    </row>
    <row r="50" spans="1:5">
      <c r="A50" s="21">
        <v>2.88</v>
      </c>
      <c r="B50" s="21">
        <v>1.04</v>
      </c>
      <c r="C50" s="2"/>
    </row>
    <row r="51" spans="1:5">
      <c r="A51" s="21">
        <v>2.41</v>
      </c>
      <c r="B51" s="21">
        <v>1.32</v>
      </c>
      <c r="C51" s="2"/>
    </row>
    <row r="52" spans="1:5">
      <c r="A52" s="21">
        <v>1.45</v>
      </c>
      <c r="B52" s="21">
        <v>3.36</v>
      </c>
      <c r="C52" s="2"/>
    </row>
    <row r="53" spans="1:5">
      <c r="A53" s="21">
        <v>3.54</v>
      </c>
      <c r="B53" s="21">
        <v>1.34</v>
      </c>
      <c r="C53" s="2"/>
    </row>
    <row r="54" spans="1:5">
      <c r="A54" s="36">
        <f>A44+B44+A45+B45+A46+B46+A47+B47+A48+A50+B50+A51+B51+A52+B52+A53+B53</f>
        <v>12.510000000000002</v>
      </c>
      <c r="B54" s="36"/>
      <c r="C54" s="2"/>
    </row>
    <row r="55" spans="1:5">
      <c r="A55" s="34" t="s">
        <v>5</v>
      </c>
      <c r="B55" s="34"/>
      <c r="C55" s="2"/>
    </row>
    <row r="56" spans="1:5">
      <c r="A56" s="26">
        <v>4.68</v>
      </c>
      <c r="B56" s="26">
        <v>14.85</v>
      </c>
      <c r="C56" s="2"/>
    </row>
    <row r="57" spans="1:5">
      <c r="A57" s="26">
        <v>2.1</v>
      </c>
      <c r="B57" s="24">
        <v>-27.59</v>
      </c>
      <c r="C57" s="2"/>
    </row>
    <row r="58" spans="1:5">
      <c r="A58" s="26">
        <v>6.41</v>
      </c>
      <c r="B58" s="26">
        <v>0.47</v>
      </c>
      <c r="C58" s="2"/>
    </row>
    <row r="59" spans="1:5">
      <c r="A59" s="26">
        <v>3.9</v>
      </c>
      <c r="B59" s="24">
        <v>-0.7</v>
      </c>
      <c r="C59" s="2"/>
    </row>
    <row r="60" spans="1:5">
      <c r="A60" s="40"/>
      <c r="B60" s="40"/>
      <c r="C60" s="2"/>
    </row>
    <row r="61" spans="1:5">
      <c r="A61" s="5">
        <v>0.89</v>
      </c>
      <c r="B61" s="5">
        <v>0.85</v>
      </c>
      <c r="C61" s="2"/>
    </row>
    <row r="62" spans="1:5">
      <c r="A62" s="35">
        <f>A56+B56+A57+B57+A58+B58+A59+B59+A61+B61</f>
        <v>5.8600000000000021</v>
      </c>
      <c r="B62" s="35"/>
      <c r="C62" s="2"/>
    </row>
    <row r="63" spans="1:5">
      <c r="A63" s="34" t="s">
        <v>6</v>
      </c>
      <c r="B63" s="34"/>
      <c r="C63" s="2"/>
    </row>
    <row r="64" spans="1:5">
      <c r="A64" s="22">
        <v>-28.87</v>
      </c>
      <c r="B64" s="22">
        <v>-25.24</v>
      </c>
      <c r="C64" s="2"/>
    </row>
    <row r="65" spans="1:10">
      <c r="A65" s="22">
        <v>-0.48</v>
      </c>
      <c r="B65" s="1"/>
      <c r="C65" s="2"/>
    </row>
    <row r="66" spans="1:10">
      <c r="A66" s="9"/>
      <c r="B66" s="9"/>
      <c r="C66" s="2"/>
    </row>
    <row r="67" spans="1:10">
      <c r="A67" s="21">
        <v>2.38</v>
      </c>
      <c r="B67" s="21">
        <v>1.84</v>
      </c>
      <c r="C67" s="2"/>
    </row>
    <row r="68" spans="1:10">
      <c r="A68" s="32"/>
      <c r="B68" s="32"/>
      <c r="C68" s="2"/>
    </row>
    <row r="69" spans="1:10">
      <c r="A69" s="21">
        <v>2.5499999999999998</v>
      </c>
      <c r="B69" s="21">
        <v>2.41</v>
      </c>
      <c r="C69" s="2"/>
    </row>
    <row r="70" spans="1:10">
      <c r="A70" s="21">
        <v>2.38</v>
      </c>
      <c r="B70" s="21">
        <v>4.3</v>
      </c>
      <c r="C70" s="2"/>
    </row>
    <row r="71" spans="1:10">
      <c r="A71" s="21">
        <v>6.36</v>
      </c>
      <c r="B71" s="21">
        <v>7.36</v>
      </c>
      <c r="C71" s="2"/>
    </row>
    <row r="72" spans="1:10">
      <c r="A72" s="21">
        <v>0.87</v>
      </c>
      <c r="B72" s="21">
        <v>1.39</v>
      </c>
      <c r="C72" s="2"/>
    </row>
    <row r="73" spans="1:10">
      <c r="A73" s="21">
        <v>3.37</v>
      </c>
      <c r="B73" s="21">
        <v>2.9</v>
      </c>
      <c r="C73" s="2"/>
    </row>
    <row r="74" spans="1:10">
      <c r="A74" s="8"/>
      <c r="B74" s="8"/>
      <c r="C74" s="2"/>
    </row>
    <row r="75" spans="1:10">
      <c r="A75" s="22">
        <v>-39.47</v>
      </c>
      <c r="B75" s="21">
        <v>5.88</v>
      </c>
      <c r="C75" s="2"/>
      <c r="G75" s="7"/>
      <c r="H75" s="7"/>
      <c r="I75" s="7"/>
      <c r="J75" s="7"/>
    </row>
    <row r="76" spans="1:10">
      <c r="A76" s="22">
        <v>-22.21</v>
      </c>
      <c r="B76" s="21">
        <v>0.98</v>
      </c>
      <c r="C76" s="2"/>
      <c r="G76" s="7"/>
      <c r="H76" s="7"/>
      <c r="I76" s="7"/>
      <c r="J76" s="7"/>
    </row>
    <row r="77" spans="1:10">
      <c r="A77" s="32"/>
      <c r="B77" s="32"/>
      <c r="C77" s="2"/>
    </row>
    <row r="78" spans="1:10">
      <c r="A78" s="21">
        <v>2.39</v>
      </c>
      <c r="B78" s="21">
        <v>16.3</v>
      </c>
      <c r="C78" s="2"/>
    </row>
    <row r="79" spans="1:10">
      <c r="A79" s="31">
        <f>A64+B64+A65+A67+B67+A69+B69+A70+B70+A71+B71+A72+B72+A73+B73+A75+B75+A76+B76+A78+B78</f>
        <v>-52.61</v>
      </c>
      <c r="B79" s="31"/>
      <c r="C79" s="2"/>
    </row>
    <row r="80" spans="1:10">
      <c r="A80" s="1"/>
      <c r="B80" s="1"/>
      <c r="C80" s="2"/>
    </row>
    <row r="81" spans="1:7">
      <c r="A81" s="37" t="s">
        <v>7</v>
      </c>
      <c r="B81" s="37"/>
      <c r="C81" s="2"/>
      <c r="D81" s="7"/>
    </row>
    <row r="82" spans="1:7">
      <c r="C82" s="2"/>
    </row>
    <row r="83" spans="1:7">
      <c r="A83" s="11" t="s">
        <v>0</v>
      </c>
      <c r="B83" s="10">
        <f>A18+A42+A54+A62+A79</f>
        <v>-177.65000000000003</v>
      </c>
      <c r="C83" s="2"/>
      <c r="D83" s="31" t="s">
        <v>15</v>
      </c>
      <c r="E83" s="31"/>
      <c r="F83" s="31"/>
      <c r="G83" s="31"/>
    </row>
    <row r="84" spans="1:7">
      <c r="A84" s="11" t="s">
        <v>8</v>
      </c>
      <c r="B84" s="10">
        <f>D16+D31+D49</f>
        <v>-1.4800000000000004</v>
      </c>
      <c r="C84" s="2"/>
      <c r="D84" s="31" t="s">
        <v>16</v>
      </c>
      <c r="E84" s="31"/>
      <c r="F84" s="31"/>
      <c r="G84" s="31"/>
    </row>
    <row r="85" spans="1:7">
      <c r="B85" s="1"/>
    </row>
  </sheetData>
  <mergeCells count="34">
    <mergeCell ref="D46:E46"/>
    <mergeCell ref="D49:E49"/>
    <mergeCell ref="A43:B43"/>
    <mergeCell ref="A19:B19"/>
    <mergeCell ref="A60:B60"/>
    <mergeCell ref="A55:B55"/>
    <mergeCell ref="D24:E24"/>
    <mergeCell ref="A18:B18"/>
    <mergeCell ref="D31:E31"/>
    <mergeCell ref="D35:E35"/>
    <mergeCell ref="D32:E32"/>
    <mergeCell ref="D43:E43"/>
    <mergeCell ref="A42:B42"/>
    <mergeCell ref="A63:B63"/>
    <mergeCell ref="A68:B68"/>
    <mergeCell ref="A79:B79"/>
    <mergeCell ref="A81:B81"/>
    <mergeCell ref="A62:B62"/>
    <mergeCell ref="D83:G83"/>
    <mergeCell ref="D84:G84"/>
    <mergeCell ref="A77:B77"/>
    <mergeCell ref="D2:E2"/>
    <mergeCell ref="A3:B3"/>
    <mergeCell ref="D3:E3"/>
    <mergeCell ref="A16:B16"/>
    <mergeCell ref="D6:E6"/>
    <mergeCell ref="D16:E16"/>
    <mergeCell ref="A2:B2"/>
    <mergeCell ref="D26:E26"/>
    <mergeCell ref="A54:B54"/>
    <mergeCell ref="D17:E17"/>
    <mergeCell ref="D20:E20"/>
    <mergeCell ref="A49:B49"/>
    <mergeCell ref="A38:B3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55"/>
  <sheetViews>
    <sheetView workbookViewId="0">
      <selection activeCell="D38" sqref="D38"/>
    </sheetView>
  </sheetViews>
  <sheetFormatPr baseColWidth="10" defaultRowHeight="15"/>
  <sheetData>
    <row r="2" spans="1:5">
      <c r="A2" s="46" t="s">
        <v>0</v>
      </c>
      <c r="B2" s="46"/>
      <c r="C2" s="2"/>
      <c r="D2" s="46" t="s">
        <v>1</v>
      </c>
      <c r="E2" s="46"/>
    </row>
    <row r="3" spans="1:5">
      <c r="A3" s="44" t="s">
        <v>9</v>
      </c>
      <c r="B3" s="44"/>
      <c r="C3" s="2"/>
      <c r="D3" s="44" t="s">
        <v>9</v>
      </c>
      <c r="E3" s="44"/>
    </row>
    <row r="4" spans="1:5">
      <c r="A4" s="28">
        <v>18.309999999999999</v>
      </c>
      <c r="B4" s="28">
        <v>7.86</v>
      </c>
      <c r="C4" s="2"/>
      <c r="D4" s="28">
        <v>1.26</v>
      </c>
      <c r="E4" s="30">
        <v>-14.41</v>
      </c>
    </row>
    <row r="5" spans="1:5">
      <c r="A5" s="43"/>
      <c r="B5" s="43"/>
      <c r="C5" s="2"/>
      <c r="D5" s="45">
        <f>D4+E4</f>
        <v>-13.15</v>
      </c>
      <c r="E5" s="45"/>
    </row>
    <row r="6" spans="1:5">
      <c r="A6" s="28">
        <v>3.84</v>
      </c>
      <c r="B6" s="12"/>
      <c r="C6" s="2"/>
      <c r="D6" s="44" t="s">
        <v>10</v>
      </c>
      <c r="E6" s="44"/>
    </row>
    <row r="7" spans="1:5">
      <c r="A7" s="13"/>
      <c r="B7" s="13"/>
      <c r="C7" s="2"/>
      <c r="D7" s="30">
        <v>-31.61</v>
      </c>
      <c r="E7" s="12"/>
    </row>
    <row r="8" spans="1:5">
      <c r="A8" s="30">
        <v>-28.7</v>
      </c>
      <c r="B8" s="12"/>
      <c r="C8" s="2"/>
      <c r="D8" s="43"/>
      <c r="E8" s="43"/>
    </row>
    <row r="9" spans="1:5">
      <c r="A9" s="13"/>
      <c r="B9" s="13"/>
      <c r="C9" s="2"/>
      <c r="D9" s="30">
        <v>-22.43</v>
      </c>
      <c r="E9" s="28">
        <v>2.56</v>
      </c>
    </row>
    <row r="10" spans="1:5">
      <c r="A10" s="30">
        <v>-19.84</v>
      </c>
      <c r="B10" s="28">
        <v>19.48</v>
      </c>
      <c r="C10" s="2"/>
      <c r="D10" s="14"/>
      <c r="E10" s="14"/>
    </row>
    <row r="11" spans="1:5">
      <c r="A11" s="28">
        <v>3.52</v>
      </c>
      <c r="B11" s="28">
        <v>38.71</v>
      </c>
      <c r="C11" s="2"/>
      <c r="D11" s="28">
        <v>4.2699999999999996</v>
      </c>
      <c r="E11" s="28">
        <v>1.99</v>
      </c>
    </row>
    <row r="12" spans="1:5">
      <c r="A12" s="29">
        <v>2.15</v>
      </c>
      <c r="B12" s="15"/>
      <c r="C12" s="2"/>
      <c r="D12" s="28">
        <v>1.1399999999999999</v>
      </c>
      <c r="E12" s="28">
        <v>3.72</v>
      </c>
    </row>
    <row r="13" spans="1:5">
      <c r="A13" s="41">
        <f>A4+B4+A6+A8+A10+B10+A11+B11+A12</f>
        <v>45.33</v>
      </c>
      <c r="B13" s="41"/>
      <c r="C13" s="2"/>
      <c r="D13" s="43"/>
      <c r="E13" s="43"/>
    </row>
    <row r="14" spans="1:5">
      <c r="A14" s="44" t="s">
        <v>10</v>
      </c>
      <c r="B14" s="44"/>
      <c r="C14" s="2"/>
      <c r="D14" s="28">
        <v>2.25</v>
      </c>
      <c r="E14" s="12"/>
    </row>
    <row r="15" spans="1:5">
      <c r="A15" s="29">
        <v>2.38</v>
      </c>
      <c r="B15" s="15"/>
      <c r="C15" s="2"/>
      <c r="D15" s="43"/>
      <c r="E15" s="43"/>
    </row>
    <row r="16" spans="1:5">
      <c r="A16" s="41">
        <v>2.38</v>
      </c>
      <c r="B16" s="41"/>
      <c r="C16" s="2"/>
      <c r="D16" s="30">
        <v>-16.82</v>
      </c>
      <c r="E16" s="28">
        <v>1.95</v>
      </c>
    </row>
    <row r="17" spans="1:5">
      <c r="A17" s="44" t="s">
        <v>11</v>
      </c>
      <c r="B17" s="44"/>
      <c r="C17" s="2"/>
      <c r="D17" s="28">
        <v>0.86</v>
      </c>
      <c r="E17" s="12"/>
    </row>
    <row r="18" spans="1:5">
      <c r="A18" s="28">
        <v>2.39</v>
      </c>
      <c r="B18" s="30">
        <v>-2.13</v>
      </c>
      <c r="C18" s="2"/>
      <c r="D18" s="45">
        <f>D7+D9+E9+D11+E11+D12+E12+D14+D16+E16+D17</f>
        <v>-52.11999999999999</v>
      </c>
      <c r="E18" s="45"/>
    </row>
    <row r="19" spans="1:5">
      <c r="A19" s="28">
        <v>16.84</v>
      </c>
      <c r="B19" s="12"/>
      <c r="C19" s="2"/>
      <c r="D19" s="12"/>
      <c r="E19" s="12"/>
    </row>
    <row r="20" spans="1:5">
      <c r="A20" s="43"/>
      <c r="B20" s="43"/>
      <c r="C20" s="2"/>
      <c r="D20" s="12"/>
      <c r="E20" s="12"/>
    </row>
    <row r="21" spans="1:5">
      <c r="A21" s="30">
        <v>-46.9</v>
      </c>
      <c r="B21" s="30">
        <v>-48.09</v>
      </c>
      <c r="C21" s="2"/>
      <c r="D21" s="12"/>
      <c r="E21" s="12"/>
    </row>
    <row r="22" spans="1:5">
      <c r="A22" s="28">
        <v>1.41</v>
      </c>
      <c r="B22" s="28">
        <v>19.38</v>
      </c>
      <c r="C22" s="2"/>
      <c r="D22" s="12"/>
      <c r="E22" s="12"/>
    </row>
    <row r="23" spans="1:5">
      <c r="A23" s="43"/>
      <c r="B23" s="43"/>
      <c r="C23" s="2"/>
      <c r="D23" s="12"/>
      <c r="E23" s="12"/>
    </row>
    <row r="24" spans="1:5">
      <c r="A24" s="28">
        <v>2.15</v>
      </c>
      <c r="B24" s="12"/>
      <c r="C24" s="2"/>
      <c r="D24" s="12"/>
      <c r="E24" s="12"/>
    </row>
    <row r="25" spans="1:5">
      <c r="A25" s="45">
        <f>A18+B18+A19+A21+B21+A22+B22+A24</f>
        <v>-54.95000000000001</v>
      </c>
      <c r="B25" s="45"/>
      <c r="C25" s="2"/>
      <c r="D25" s="12"/>
      <c r="E25" s="12"/>
    </row>
    <row r="26" spans="1:5">
      <c r="A26" s="44" t="s">
        <v>12</v>
      </c>
      <c r="B26" s="44"/>
      <c r="C26" s="2"/>
      <c r="D26" s="12"/>
      <c r="E26" s="12"/>
    </row>
    <row r="27" spans="1:5">
      <c r="A27" s="28">
        <v>2.9</v>
      </c>
      <c r="B27" s="12"/>
      <c r="C27" s="2"/>
      <c r="D27" s="12"/>
      <c r="E27" s="12"/>
    </row>
    <row r="28" spans="1:5">
      <c r="A28" s="43"/>
      <c r="B28" s="43"/>
      <c r="C28" s="2"/>
      <c r="D28" s="12"/>
      <c r="E28" s="12"/>
    </row>
    <row r="29" spans="1:5">
      <c r="A29" s="28">
        <v>2.48</v>
      </c>
      <c r="B29" s="12"/>
      <c r="C29" s="2"/>
      <c r="D29" s="12"/>
      <c r="E29" s="12"/>
    </row>
    <row r="30" spans="1:5">
      <c r="A30" s="43"/>
      <c r="B30" s="43"/>
      <c r="C30" s="2"/>
      <c r="D30" s="12"/>
      <c r="E30" s="12"/>
    </row>
    <row r="31" spans="1:5">
      <c r="A31" s="28">
        <v>0.88</v>
      </c>
      <c r="B31" s="28">
        <v>3.9</v>
      </c>
      <c r="C31" s="2"/>
      <c r="D31" s="12"/>
      <c r="E31" s="12"/>
    </row>
    <row r="32" spans="1:5">
      <c r="A32" s="41">
        <f>A27+A29+A31+B31</f>
        <v>10.16</v>
      </c>
      <c r="B32" s="41"/>
      <c r="C32" s="2"/>
      <c r="D32" s="12"/>
      <c r="E32" s="12"/>
    </row>
    <row r="33" spans="1:7">
      <c r="A33" s="12"/>
      <c r="B33" s="12"/>
      <c r="C33" s="2"/>
      <c r="D33" s="12"/>
      <c r="E33" s="12"/>
    </row>
    <row r="34" spans="1:7">
      <c r="A34" s="42" t="s">
        <v>13</v>
      </c>
      <c r="B34" s="42"/>
      <c r="C34" s="2"/>
      <c r="D34" s="12"/>
      <c r="E34" s="12"/>
    </row>
    <row r="35" spans="1:7">
      <c r="A35" s="12"/>
      <c r="B35" s="12"/>
      <c r="C35" s="2"/>
      <c r="D35" s="1"/>
      <c r="E35" s="1"/>
    </row>
    <row r="36" spans="1:7">
      <c r="A36" s="19" t="s">
        <v>0</v>
      </c>
      <c r="B36" s="18">
        <f>A13+A16+A25+A32</f>
        <v>2.919999999999991</v>
      </c>
      <c r="C36" s="2"/>
      <c r="D36" s="35" t="s">
        <v>17</v>
      </c>
      <c r="E36" s="35"/>
      <c r="F36" s="35"/>
      <c r="G36" s="35"/>
    </row>
    <row r="37" spans="1:7">
      <c r="A37" s="16" t="s">
        <v>1</v>
      </c>
      <c r="B37" s="17">
        <f>D5+D18</f>
        <v>-65.27</v>
      </c>
      <c r="C37" s="2"/>
      <c r="D37" s="31" t="s">
        <v>18</v>
      </c>
      <c r="E37" s="31"/>
      <c r="F37" s="31"/>
      <c r="G37" s="31"/>
    </row>
    <row r="38" spans="1:7">
      <c r="A38" s="1"/>
      <c r="B38" s="1"/>
      <c r="C38" s="27"/>
      <c r="D38" s="1"/>
      <c r="E38" s="1"/>
    </row>
    <row r="39" spans="1:7">
      <c r="C39" s="27"/>
      <c r="D39" s="1"/>
      <c r="E39" s="1"/>
    </row>
    <row r="40" spans="1:7">
      <c r="C40" s="27"/>
      <c r="D40" s="1"/>
      <c r="E40" s="1"/>
    </row>
    <row r="41" spans="1:7">
      <c r="C41" s="27"/>
    </row>
    <row r="42" spans="1:7">
      <c r="C42" s="27"/>
    </row>
    <row r="43" spans="1:7">
      <c r="C43" s="27"/>
    </row>
    <row r="44" spans="1:7">
      <c r="C44" s="27"/>
    </row>
    <row r="45" spans="1:7">
      <c r="C45" s="27"/>
    </row>
    <row r="46" spans="1:7">
      <c r="C46" s="27"/>
    </row>
    <row r="47" spans="1:7">
      <c r="C47" s="27"/>
    </row>
    <row r="48" spans="1:7">
      <c r="C48" s="27"/>
    </row>
    <row r="49" spans="3:3">
      <c r="C49" s="27"/>
    </row>
    <row r="50" spans="3:3">
      <c r="C50" s="27"/>
    </row>
    <row r="51" spans="3:3">
      <c r="C51" s="27"/>
    </row>
    <row r="52" spans="3:3">
      <c r="C52" s="27"/>
    </row>
    <row r="53" spans="3:3">
      <c r="C53" s="27"/>
    </row>
    <row r="54" spans="3:3">
      <c r="C54" s="27"/>
    </row>
    <row r="55" spans="3:3">
      <c r="C55" s="27"/>
    </row>
  </sheetData>
  <mergeCells count="25">
    <mergeCell ref="A2:B2"/>
    <mergeCell ref="D2:E2"/>
    <mergeCell ref="A3:B3"/>
    <mergeCell ref="D3:E3"/>
    <mergeCell ref="D5:E5"/>
    <mergeCell ref="A5:B5"/>
    <mergeCell ref="A13:B13"/>
    <mergeCell ref="A14:B14"/>
    <mergeCell ref="A26:B26"/>
    <mergeCell ref="D6:E6"/>
    <mergeCell ref="D8:E8"/>
    <mergeCell ref="D13:E13"/>
    <mergeCell ref="A23:B23"/>
    <mergeCell ref="A25:B25"/>
    <mergeCell ref="D15:E15"/>
    <mergeCell ref="D18:E18"/>
    <mergeCell ref="A16:B16"/>
    <mergeCell ref="A17:B17"/>
    <mergeCell ref="A20:B20"/>
    <mergeCell ref="D36:G36"/>
    <mergeCell ref="D37:G37"/>
    <mergeCell ref="A32:B32"/>
    <mergeCell ref="A34:B34"/>
    <mergeCell ref="A28:B28"/>
    <mergeCell ref="A30:B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E34"/>
  <sheetViews>
    <sheetView tabSelected="1" workbookViewId="0">
      <selection activeCell="F14" sqref="F14"/>
    </sheetView>
  </sheetViews>
  <sheetFormatPr baseColWidth="10" defaultRowHeight="15"/>
  <sheetData>
    <row r="2" spans="1:5">
      <c r="A2" s="33" t="s">
        <v>0</v>
      </c>
      <c r="B2" s="33"/>
      <c r="C2" s="2"/>
      <c r="D2" s="33" t="s">
        <v>1</v>
      </c>
      <c r="E2" s="33"/>
    </row>
    <row r="3" spans="1:5">
      <c r="A3" s="34" t="s">
        <v>14</v>
      </c>
      <c r="B3" s="34"/>
      <c r="C3" s="2"/>
      <c r="D3" s="34" t="s">
        <v>20</v>
      </c>
      <c r="E3" s="34"/>
    </row>
    <row r="4" spans="1:5">
      <c r="A4" s="21">
        <v>4.8899999999999997</v>
      </c>
      <c r="B4" s="20"/>
      <c r="C4" s="2"/>
    </row>
    <row r="5" spans="1:5">
      <c r="A5" s="32"/>
      <c r="B5" s="32"/>
      <c r="C5" s="2"/>
    </row>
    <row r="6" spans="1:5">
      <c r="A6" s="21">
        <v>2.9</v>
      </c>
      <c r="B6" s="1"/>
      <c r="C6" s="2"/>
    </row>
    <row r="7" spans="1:5">
      <c r="A7" s="32"/>
      <c r="B7" s="32"/>
      <c r="C7" s="2"/>
    </row>
    <row r="8" spans="1:5">
      <c r="A8" s="21">
        <v>9.4</v>
      </c>
      <c r="B8" s="21">
        <v>0.89</v>
      </c>
      <c r="C8" s="2"/>
    </row>
    <row r="9" spans="1:5">
      <c r="A9" s="35">
        <f>A4+A6+A8+B8</f>
        <v>18.079999999999998</v>
      </c>
      <c r="B9" s="35"/>
      <c r="C9" s="2"/>
    </row>
    <row r="10" spans="1:5">
      <c r="A10" s="34" t="s">
        <v>19</v>
      </c>
      <c r="B10" s="34"/>
      <c r="C10" s="2"/>
    </row>
    <row r="11" spans="1:5">
      <c r="A11" s="21">
        <v>6.9</v>
      </c>
      <c r="B11" s="21">
        <v>1.37</v>
      </c>
      <c r="C11" s="2"/>
    </row>
    <row r="12" spans="1:5">
      <c r="A12" s="21">
        <v>22.86</v>
      </c>
      <c r="B12" s="1"/>
      <c r="C12" s="2"/>
    </row>
    <row r="13" spans="1:5">
      <c r="A13" s="32"/>
      <c r="B13" s="32"/>
      <c r="C13" s="2"/>
    </row>
    <row r="14" spans="1:5">
      <c r="A14" s="21">
        <v>2.5299999999999998</v>
      </c>
      <c r="B14" s="21">
        <v>0.92</v>
      </c>
      <c r="C14" s="2"/>
    </row>
    <row r="15" spans="1:5">
      <c r="A15" s="32"/>
      <c r="B15" s="32"/>
      <c r="C15" s="2"/>
    </row>
    <row r="16" spans="1:5">
      <c r="A16" s="21">
        <v>10.31</v>
      </c>
      <c r="B16" s="21">
        <v>0.84</v>
      </c>
      <c r="C16" s="2"/>
    </row>
    <row r="17" spans="1:3">
      <c r="A17" s="21">
        <v>1.87</v>
      </c>
      <c r="B17" s="21">
        <v>2.33</v>
      </c>
      <c r="C17" s="2"/>
    </row>
    <row r="18" spans="1:3">
      <c r="A18" s="32"/>
      <c r="B18" s="32"/>
      <c r="C18" s="2"/>
    </row>
    <row r="19" spans="1:3">
      <c r="A19" s="21">
        <v>2.4</v>
      </c>
      <c r="B19" s="1"/>
      <c r="C19" s="2"/>
    </row>
    <row r="20" spans="1:3">
      <c r="A20" s="35">
        <f>A11+B11+A12+A14+B14+A16+B16+A17+B17+A19</f>
        <v>52.33</v>
      </c>
      <c r="B20" s="35"/>
      <c r="C20" s="2"/>
    </row>
    <row r="21" spans="1:3">
      <c r="A21" s="34" t="s">
        <v>20</v>
      </c>
      <c r="B21" s="34"/>
      <c r="C21" s="2"/>
    </row>
    <row r="22" spans="1:3">
      <c r="A22" s="20"/>
      <c r="B22" s="20"/>
      <c r="C22" s="2"/>
    </row>
    <row r="23" spans="1:3">
      <c r="A23" s="20"/>
      <c r="B23" s="20"/>
      <c r="C23" s="2"/>
    </row>
    <row r="24" spans="1:3">
      <c r="A24" s="20"/>
      <c r="B24" s="20"/>
      <c r="C24" s="2"/>
    </row>
    <row r="25" spans="1:3">
      <c r="A25" s="20"/>
      <c r="B25" s="20"/>
      <c r="C25" s="2"/>
    </row>
    <row r="26" spans="1:3">
      <c r="A26" s="20"/>
      <c r="B26" s="20"/>
      <c r="C26" s="2"/>
    </row>
    <row r="27" spans="1:3">
      <c r="A27" s="20"/>
      <c r="B27" s="20"/>
      <c r="C27" s="2"/>
    </row>
    <row r="28" spans="1:3">
      <c r="A28" s="20"/>
      <c r="B28" s="20"/>
      <c r="C28" s="2"/>
    </row>
    <row r="29" spans="1:3">
      <c r="A29" s="20"/>
      <c r="B29" s="20"/>
      <c r="C29" s="2"/>
    </row>
    <row r="30" spans="1:3">
      <c r="A30" s="20"/>
      <c r="B30" s="20"/>
      <c r="C30" s="2"/>
    </row>
    <row r="31" spans="1:3">
      <c r="A31" s="20"/>
      <c r="B31" s="20"/>
      <c r="C31" s="2"/>
    </row>
    <row r="32" spans="1:3">
      <c r="A32" s="20"/>
      <c r="B32" s="20"/>
      <c r="C32" s="2"/>
    </row>
    <row r="33" spans="1:3">
      <c r="A33" s="20"/>
      <c r="B33" s="20"/>
      <c r="C33" s="2"/>
    </row>
    <row r="34" spans="1:3">
      <c r="A34" s="20"/>
      <c r="B34" s="20"/>
      <c r="C34" s="2"/>
    </row>
  </sheetData>
  <mergeCells count="13">
    <mergeCell ref="A21:B21"/>
    <mergeCell ref="D3:E3"/>
    <mergeCell ref="A20:B20"/>
    <mergeCell ref="D2:E2"/>
    <mergeCell ref="A3:B3"/>
    <mergeCell ref="A5:B5"/>
    <mergeCell ref="A7:B7"/>
    <mergeCell ref="A18:B18"/>
    <mergeCell ref="A15:B15"/>
    <mergeCell ref="A13:B13"/>
    <mergeCell ref="A10:B10"/>
    <mergeCell ref="A9:B9"/>
    <mergeCell ref="A2:B2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Février</vt:lpstr>
      <vt:lpstr>Mars</vt:lpstr>
      <vt:lpstr>Avril</vt:lpstr>
      <vt:lpstr>Mai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2018-12-27T18:33:24Z</dcterms:created>
  <dcterms:modified xsi:type="dcterms:W3CDTF">2019-03-15T20:00:37Z</dcterms:modified>
</cp:coreProperties>
</file>